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kir\Desktop\"/>
    </mc:Choice>
  </mc:AlternateContent>
  <xr:revisionPtr revIDLastSave="0" documentId="13_ncr:40009_{C226C6F2-BC2E-402C-8CF5-69ABBB1520B0}" xr6:coauthVersionLast="40" xr6:coauthVersionMax="40" xr10:uidLastSave="{00000000-0000-0000-0000-000000000000}"/>
  <bookViews>
    <workbookView xWindow="32760" yWindow="32760" windowWidth="28800" windowHeight="13020"/>
  </bookViews>
  <sheets>
    <sheet name="финал" sheetId="1" r:id="rId1"/>
  </sheets>
  <definedNames>
    <definedName name="_xlnm._FilterDatabase" localSheetId="0" hidden="1">финал!$A$2:$O$2</definedName>
  </definedNames>
  <calcPr calcId="181029"/>
</workbook>
</file>

<file path=xl/calcChain.xml><?xml version="1.0" encoding="utf-8"?>
<calcChain xmlns="http://schemas.openxmlformats.org/spreadsheetml/2006/main">
  <c r="I17" i="1" l="1"/>
  <c r="I18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D19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I16" i="1"/>
  <c r="J16" i="1"/>
  <c r="J17" i="1"/>
  <c r="J18" i="1"/>
  <c r="E20" i="1"/>
  <c r="E22" i="1" s="1"/>
</calcChain>
</file>

<file path=xl/sharedStrings.xml><?xml version="1.0" encoding="utf-8"?>
<sst xmlns="http://schemas.openxmlformats.org/spreadsheetml/2006/main" count="93" uniqueCount="61">
  <si>
    <t>Название рассказа</t>
  </si>
  <si>
    <t>Место в отборе</t>
  </si>
  <si>
    <t>топик обсуждения</t>
  </si>
  <si>
    <t>Примечание</t>
  </si>
  <si>
    <t>x</t>
  </si>
  <si>
    <t>Ссылка на рассказа</t>
  </si>
  <si>
    <t>Аносмия бригадира Боба</t>
  </si>
  <si>
    <t>Небо вокруг</t>
  </si>
  <si>
    <t>О дивный новый свет</t>
  </si>
  <si>
    <t>Свет всех наших дней</t>
  </si>
  <si>
    <t>https://sf.fancon.ru/2021sf_Anosmia_brigadira_Boba</t>
  </si>
  <si>
    <t>https://sf.fancon.ru/2021sf_Kogda_printcessa_ochnetsia</t>
  </si>
  <si>
    <t>https://sf.fancon.ru/2021sf_Nebo_vokrug</t>
  </si>
  <si>
    <t>https://sf.fancon.ru/2021sf_O_divnyi_novyi_svet</t>
  </si>
  <si>
    <t>https://sf.fancon.ru/2021sf_Svet_vsekh_nashikh_dnei</t>
  </si>
  <si>
    <t>Когда принцесса очнется</t>
  </si>
  <si>
    <t>Навигатор во вселенной</t>
  </si>
  <si>
    <t>Ноль седьмой</t>
  </si>
  <si>
    <t>Последний в ряду — вне ряда</t>
  </si>
  <si>
    <t>Похороны компьютера</t>
  </si>
  <si>
    <t>Пятое поколение</t>
  </si>
  <si>
    <t>Размороженец</t>
  </si>
  <si>
    <t>Рубильники</t>
  </si>
  <si>
    <t>Смерть идёт по плану</t>
  </si>
  <si>
    <t>Сны мертвого города</t>
  </si>
  <si>
    <t>Я не хочу быть программистом</t>
  </si>
  <si>
    <t>Я очень старался, мама</t>
  </si>
  <si>
    <t>Время</t>
  </si>
  <si>
    <t>ИТОГО</t>
  </si>
  <si>
    <r>
      <t xml:space="preserve">Прослушано </t>
    </r>
    <r>
      <rPr>
        <b/>
        <u/>
        <sz val="8"/>
        <rFont val="Arial Cyr"/>
        <charset val="204"/>
      </rPr>
      <t>(1)</t>
    </r>
  </si>
  <si>
    <t>Прослушано</t>
  </si>
  <si>
    <t>Прослушано, %</t>
  </si>
  <si>
    <t>https://fancon.ru/forum/index.php?showtopic=20032</t>
  </si>
  <si>
    <t>https://fancon.ru/forum/index.php?showtopic=20033</t>
  </si>
  <si>
    <t>https://fancon.ru/forum/index.php?showtopic=20034</t>
  </si>
  <si>
    <t>https://fancon.ru/forum/index.php?showtopic=20035</t>
  </si>
  <si>
    <t>https://fancon.ru/forum/index.php?showtopic=20036</t>
  </si>
  <si>
    <t>https://fancon.ru/forum/index.php?showtopic=20037</t>
  </si>
  <si>
    <t>https://fancon.ru/forum/index.php?showtopic=20038</t>
  </si>
  <si>
    <t>https://fancon.ru/forum/index.php?showtopic=20039</t>
  </si>
  <si>
    <t>https://fancon.ru/forum/index.php?showtopic=20040</t>
  </si>
  <si>
    <t>https://fancon.ru/forum/index.php?showtopic=20041</t>
  </si>
  <si>
    <t>https://fancon.ru/forum/index.php?showtopic=20042</t>
  </si>
  <si>
    <t>https://fancon.ru/forum/index.php?showtopic=20043</t>
  </si>
  <si>
    <t>https://fancon.ru/forum/index.php?showtopic=20044</t>
  </si>
  <si>
    <t>https://fancon.ru/forum/index.php?showtopic=20045</t>
  </si>
  <si>
    <t>https://fancon.ru/forum/index.php?showtopic=20046</t>
  </si>
  <si>
    <t>https://fancon.ru/forum/index.php?showtopic=20047</t>
  </si>
  <si>
    <t>https://sf.fancon.ru/2021sf_Navigator_vo_vselennoi</t>
  </si>
  <si>
    <t>https://sf.fancon.ru/2021sf_Nol_Sedmoi</t>
  </si>
  <si>
    <t>https://sf.fancon.ru/2021sf_Poslednii_v_riadu_vne_riada</t>
  </si>
  <si>
    <t>https://sf.fancon.ru/2021sf_Pohorony_kompiutera</t>
  </si>
  <si>
    <t>https://sf.fancon.ru/2021sf_Piatoe_pokolenie</t>
  </si>
  <si>
    <t>https://sf.fancon.ru/2021sf_Razmorozhenetc</t>
  </si>
  <si>
    <t>https://sf.fancon.ru/2021sf_Rubilniki</t>
  </si>
  <si>
    <t>https://sf.fancon.ru/2021sf_Smert_idyot_po_planu</t>
  </si>
  <si>
    <t>https://sf.fancon.ru/2021sf_Sny_mertvogo_goroda</t>
  </si>
  <si>
    <t>https://sf.fancon.ru/2021sf_Ia_ne_hochu_byt_programmistom</t>
  </si>
  <si>
    <t>https://sf.fancon.ru/2021sf_Ia_ochen_staralsia_mama</t>
  </si>
  <si>
    <t>Аудио-версии рассказов Открытого конкурса 2020-2021</t>
  </si>
  <si>
    <t>Ссылка на топик обсуждения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</si>
</sst>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;@"/>
  </numFmts>
  <fonts count="1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1"/>
      <name val="Arial Cyr"/>
      <charset val="204"/>
    </font>
    <font>
      <b/>
      <u/>
      <sz val="8"/>
      <name val="Arial Cyr"/>
      <charset val="204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8"/>
      <color theme="10"/>
      <name val="Calibri"/>
      <family val="2"/>
      <charset val="204"/>
      <scheme val="minor"/>
    </font>
    <font>
      <sz val="8"/>
      <color theme="1"/>
      <name val="Marlett"/>
      <charset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/>
    <xf numFmtId="0" fontId="5" fillId="0" borderId="0"/>
    <xf numFmtId="0" fontId="9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/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12" fillId="0" borderId="0" xfId="0" applyFont="1" applyBorder="1"/>
    <xf numFmtId="0" fontId="0" fillId="0" borderId="3" xfId="0" applyFill="1" applyBorder="1"/>
    <xf numFmtId="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6" fillId="0" borderId="4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5" fillId="0" borderId="1" xfId="1" applyFont="1" applyBorder="1" applyAlignment="1">
      <alignment horizontal="right"/>
    </xf>
    <xf numFmtId="0" fontId="15" fillId="0" borderId="2" xfId="1" applyFont="1" applyBorder="1" applyAlignment="1">
      <alignment horizontal="right"/>
    </xf>
    <xf numFmtId="0" fontId="6" fillId="0" borderId="7" xfId="0" applyFont="1" applyFill="1" applyBorder="1" applyAlignment="1">
      <alignment horizontal="left" wrapText="1"/>
    </xf>
    <xf numFmtId="0" fontId="0" fillId="0" borderId="8" xfId="0" applyBorder="1"/>
    <xf numFmtId="0" fontId="16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wrapText="1"/>
    </xf>
    <xf numFmtId="0" fontId="15" fillId="0" borderId="8" xfId="1" applyFont="1" applyBorder="1" applyAlignment="1">
      <alignment horizontal="right"/>
    </xf>
    <xf numFmtId="0" fontId="0" fillId="0" borderId="9" xfId="0" applyFill="1" applyBorder="1"/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/>
    </xf>
    <xf numFmtId="0" fontId="13" fillId="0" borderId="0" xfId="0" applyFont="1" applyAlignment="1"/>
    <xf numFmtId="0" fontId="14" fillId="0" borderId="0" xfId="0" applyFont="1" applyAlignment="1"/>
    <xf numFmtId="164" fontId="13" fillId="0" borderId="0" xfId="0" applyNumberFormat="1" applyFont="1" applyAlignment="1">
      <alignment horizontal="center"/>
    </xf>
    <xf numFmtId="0" fontId="15" fillId="0" borderId="8" xfId="1" applyFont="1" applyBorder="1" applyAlignment="1">
      <alignment horizontal="left"/>
    </xf>
    <xf numFmtId="0" fontId="15" fillId="0" borderId="1" xfId="1" applyFont="1" applyBorder="1" applyAlignment="1">
      <alignment horizontal="left"/>
    </xf>
    <xf numFmtId="164" fontId="0" fillId="0" borderId="13" xfId="0" applyNumberFormat="1" applyFill="1" applyBorder="1" applyAlignment="1">
      <alignment horizontal="center"/>
    </xf>
    <xf numFmtId="0" fontId="15" fillId="0" borderId="2" xfId="1" applyFont="1" applyBorder="1" applyAlignment="1">
      <alignment horizontal="left"/>
    </xf>
    <xf numFmtId="0" fontId="0" fillId="0" borderId="6" xfId="0" applyFill="1" applyBorder="1"/>
    <xf numFmtId="0" fontId="0" fillId="0" borderId="0" xfId="0" applyAlignment="1">
      <alignment vertical="center"/>
    </xf>
  </cellXfs>
  <cellStyles count="8">
    <cellStyle name="Гиперссылка" xfId="1" builtinId="8"/>
    <cellStyle name="Гиперссылка 2" xfId="2"/>
    <cellStyle name="Гиперссылка 2 2" xfId="3"/>
    <cellStyle name="Гиперссылка 3" xfId="4"/>
    <cellStyle name="Обычный" xfId="0" builtinId="0"/>
    <cellStyle name="Обычный 2" xfId="5"/>
    <cellStyle name="Обычный 2 2" xfId="6"/>
    <cellStyle name="Обычный 3" xfId="7"/>
  </cellStyles>
  <dxfs count="2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ancon.ru/forum/index.php?showtopic=20032" TargetMode="External"/><Relationship Id="rId13" Type="http://schemas.openxmlformats.org/officeDocument/2006/relationships/hyperlink" Target="https://fancon.ru/forum/index.php?showtopic=20033" TargetMode="External"/><Relationship Id="rId3" Type="http://schemas.openxmlformats.org/officeDocument/2006/relationships/hyperlink" Target="https://fancon.ru/forum/index.php?showtopic=20032" TargetMode="External"/><Relationship Id="rId7" Type="http://schemas.openxmlformats.org/officeDocument/2006/relationships/hyperlink" Target="https://fancon.ru/forum/index.php?showtopic=20032" TargetMode="External"/><Relationship Id="rId12" Type="http://schemas.openxmlformats.org/officeDocument/2006/relationships/hyperlink" Target="https://fancon.ru/forum/index.php?showtopic=20033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fancon.ru/forum/index.php?showtopic=20033" TargetMode="External"/><Relationship Id="rId16" Type="http://schemas.openxmlformats.org/officeDocument/2006/relationships/hyperlink" Target="https://fancon.ru/forum/index.php?showtopic=20033" TargetMode="External"/><Relationship Id="rId1" Type="http://schemas.openxmlformats.org/officeDocument/2006/relationships/hyperlink" Target="https://fancon.ru/forum/index.php?showtopic=20032" TargetMode="External"/><Relationship Id="rId6" Type="http://schemas.openxmlformats.org/officeDocument/2006/relationships/hyperlink" Target="https://fancon.ru/forum/index.php?showtopic=20032" TargetMode="External"/><Relationship Id="rId11" Type="http://schemas.openxmlformats.org/officeDocument/2006/relationships/hyperlink" Target="https://fancon.ru/forum/index.php?showtopic=20033" TargetMode="External"/><Relationship Id="rId5" Type="http://schemas.openxmlformats.org/officeDocument/2006/relationships/hyperlink" Target="https://fancon.ru/forum/index.php?showtopic=20032" TargetMode="External"/><Relationship Id="rId15" Type="http://schemas.openxmlformats.org/officeDocument/2006/relationships/hyperlink" Target="https://fancon.ru/forum/index.php?showtopic=20033" TargetMode="External"/><Relationship Id="rId10" Type="http://schemas.openxmlformats.org/officeDocument/2006/relationships/hyperlink" Target="https://fancon.ru/forum/index.php?showtopic=20033" TargetMode="External"/><Relationship Id="rId4" Type="http://schemas.openxmlformats.org/officeDocument/2006/relationships/hyperlink" Target="https://fancon.ru/forum/index.php?showtopic=20032" TargetMode="External"/><Relationship Id="rId9" Type="http://schemas.openxmlformats.org/officeDocument/2006/relationships/hyperlink" Target="https://fancon.ru/forum/index.php?showtopic=20032" TargetMode="External"/><Relationship Id="rId14" Type="http://schemas.openxmlformats.org/officeDocument/2006/relationships/hyperlink" Target="https://fancon.ru/forum/index.php?showtopic=20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B1" zoomScale="130" zoomScaleNormal="130" workbookViewId="0">
      <pane ySplit="2" topLeftCell="A3" activePane="bottomLeft" state="frozen"/>
      <selection pane="bottomLeft" activeCell="B3" sqref="B3"/>
    </sheetView>
  </sheetViews>
  <sheetFormatPr defaultRowHeight="15" x14ac:dyDescent="0.25"/>
  <cols>
    <col min="1" max="1" width="3.85546875" style="3" hidden="1" customWidth="1"/>
    <col min="2" max="2" width="34.28515625" customWidth="1"/>
    <col min="3" max="3" width="13.140625" customWidth="1"/>
    <col min="4" max="4" width="10.140625" style="1" customWidth="1"/>
    <col min="5" max="5" width="11.28515625" style="1" customWidth="1"/>
    <col min="6" max="6" width="2.28515625" style="3" customWidth="1"/>
    <col min="7" max="7" width="14" style="16" hidden="1" customWidth="1"/>
    <col min="8" max="8" width="13.85546875" style="16" hidden="1" customWidth="1"/>
    <col min="9" max="9" width="12.5703125" style="16" customWidth="1"/>
    <col min="10" max="10" width="17.42578125" style="16" customWidth="1"/>
    <col min="11" max="11" width="2.28515625" style="3" customWidth="1"/>
    <col min="12" max="12" width="41.5703125" customWidth="1"/>
    <col min="14" max="15" width="9.140625" style="16"/>
  </cols>
  <sheetData>
    <row r="1" spans="1:12" ht="30.75" customHeight="1" thickBot="1" x14ac:dyDescent="0.3">
      <c r="B1" s="40" t="s">
        <v>59</v>
      </c>
      <c r="E1" s="2"/>
      <c r="F1" s="6"/>
      <c r="G1" s="15"/>
      <c r="I1" s="15"/>
    </row>
    <row r="2" spans="1:12" ht="29.25" customHeight="1" thickBot="1" x14ac:dyDescent="0.3">
      <c r="B2" s="25" t="s">
        <v>0</v>
      </c>
      <c r="C2" s="26" t="s">
        <v>1</v>
      </c>
      <c r="D2" s="27" t="s">
        <v>27</v>
      </c>
      <c r="E2" s="27" t="s">
        <v>29</v>
      </c>
      <c r="F2" s="28"/>
      <c r="G2" s="26" t="s">
        <v>5</v>
      </c>
      <c r="H2" s="26" t="s">
        <v>2</v>
      </c>
      <c r="I2" s="26" t="s">
        <v>5</v>
      </c>
      <c r="J2" s="26" t="s">
        <v>60</v>
      </c>
      <c r="K2" s="27"/>
      <c r="L2" s="29" t="s">
        <v>3</v>
      </c>
    </row>
    <row r="3" spans="1:12" ht="18" customHeight="1" x14ac:dyDescent="0.25">
      <c r="A3" s="3">
        <v>7</v>
      </c>
      <c r="B3" s="19" t="s">
        <v>6</v>
      </c>
      <c r="C3" s="20"/>
      <c r="D3" s="31">
        <v>2.7372685185185184E-2</v>
      </c>
      <c r="E3" s="21"/>
      <c r="F3" s="22" t="s">
        <v>4</v>
      </c>
      <c r="G3" s="23" t="s">
        <v>10</v>
      </c>
      <c r="H3" s="35" t="s">
        <v>32</v>
      </c>
      <c r="I3" s="17" t="str">
        <f t="shared" ref="I3:I18" si="0">HYPERLINK(G3)</f>
        <v>https://sf.fancon.ru/2021sf_Anosmia_brigadira_Boba</v>
      </c>
      <c r="J3" s="23" t="str">
        <f t="shared" ref="J3:J10" si="1">HYPERLINK(H3)</f>
        <v>https://fancon.ru/forum/index.php?showtopic=20032</v>
      </c>
      <c r="K3" s="22" t="s">
        <v>4</v>
      </c>
      <c r="L3" s="24"/>
    </row>
    <row r="4" spans="1:12" ht="18" customHeight="1" x14ac:dyDescent="0.25">
      <c r="A4" s="3">
        <v>12</v>
      </c>
      <c r="B4" s="13" t="s">
        <v>15</v>
      </c>
      <c r="C4" s="10"/>
      <c r="D4" s="31">
        <v>2.298611111111111E-2</v>
      </c>
      <c r="E4" s="21"/>
      <c r="F4" s="4" t="s">
        <v>4</v>
      </c>
      <c r="G4" s="17" t="s">
        <v>11</v>
      </c>
      <c r="H4" s="36" t="s">
        <v>33</v>
      </c>
      <c r="I4" s="17" t="str">
        <f t="shared" si="0"/>
        <v>https://sf.fancon.ru/2021sf_Kogda_printcessa_ochnetsia</v>
      </c>
      <c r="J4" s="17" t="str">
        <f t="shared" si="1"/>
        <v>https://fancon.ru/forum/index.php?showtopic=20033</v>
      </c>
      <c r="K4" s="4" t="s">
        <v>4</v>
      </c>
      <c r="L4" s="7"/>
    </row>
    <row r="5" spans="1:12" ht="18" customHeight="1" x14ac:dyDescent="0.25">
      <c r="B5" s="13" t="s">
        <v>16</v>
      </c>
      <c r="C5" s="10"/>
      <c r="D5" s="31">
        <v>7.0358796296296308E-2</v>
      </c>
      <c r="E5" s="21"/>
      <c r="F5" s="4" t="s">
        <v>4</v>
      </c>
      <c r="G5" s="17" t="s">
        <v>48</v>
      </c>
      <c r="H5" s="35" t="s">
        <v>34</v>
      </c>
      <c r="I5" s="17" t="str">
        <f t="shared" si="0"/>
        <v>https://sf.fancon.ru/2021sf_Navigator_vo_vselennoi</v>
      </c>
      <c r="J5" s="17" t="str">
        <f t="shared" si="1"/>
        <v>https://fancon.ru/forum/index.php?showtopic=20034</v>
      </c>
      <c r="K5" s="4" t="s">
        <v>4</v>
      </c>
      <c r="L5" s="11"/>
    </row>
    <row r="6" spans="1:12" ht="18" customHeight="1" x14ac:dyDescent="0.25">
      <c r="A6" s="3">
        <v>79</v>
      </c>
      <c r="B6" s="13" t="s">
        <v>7</v>
      </c>
      <c r="C6" s="10"/>
      <c r="D6" s="31">
        <v>4.0300925925925928E-2</v>
      </c>
      <c r="E6" s="21"/>
      <c r="F6" s="4" t="s">
        <v>4</v>
      </c>
      <c r="G6" s="17" t="s">
        <v>12</v>
      </c>
      <c r="H6" s="36" t="s">
        <v>35</v>
      </c>
      <c r="I6" s="17" t="str">
        <f t="shared" si="0"/>
        <v>https://sf.fancon.ru/2021sf_Nebo_vokrug</v>
      </c>
      <c r="J6" s="17" t="str">
        <f t="shared" si="1"/>
        <v>https://fancon.ru/forum/index.php?showtopic=20035</v>
      </c>
      <c r="K6" s="4" t="s">
        <v>4</v>
      </c>
      <c r="L6" s="7"/>
    </row>
    <row r="7" spans="1:12" ht="18" customHeight="1" x14ac:dyDescent="0.25">
      <c r="B7" s="13" t="s">
        <v>17</v>
      </c>
      <c r="C7" s="10"/>
      <c r="D7" s="31">
        <v>1.1932870370370371E-2</v>
      </c>
      <c r="E7" s="21"/>
      <c r="F7" s="4" t="s">
        <v>4</v>
      </c>
      <c r="G7" s="17" t="s">
        <v>49</v>
      </c>
      <c r="H7" s="35" t="s">
        <v>36</v>
      </c>
      <c r="I7" s="17" t="str">
        <f t="shared" si="0"/>
        <v>https://sf.fancon.ru/2021sf_Nol_Sedmoi</v>
      </c>
      <c r="J7" s="17" t="str">
        <f t="shared" si="1"/>
        <v>https://fancon.ru/forum/index.php?showtopic=20036</v>
      </c>
      <c r="K7" s="4" t="s">
        <v>4</v>
      </c>
      <c r="L7" s="11"/>
    </row>
    <row r="8" spans="1:12" ht="18" customHeight="1" x14ac:dyDescent="0.25">
      <c r="A8" s="3">
        <v>22</v>
      </c>
      <c r="B8" s="13" t="s">
        <v>8</v>
      </c>
      <c r="C8" s="10"/>
      <c r="D8" s="31">
        <v>2.5717592592592594E-2</v>
      </c>
      <c r="E8" s="21"/>
      <c r="F8" s="4" t="s">
        <v>4</v>
      </c>
      <c r="G8" s="17" t="s">
        <v>13</v>
      </c>
      <c r="H8" s="36" t="s">
        <v>37</v>
      </c>
      <c r="I8" s="17" t="str">
        <f t="shared" si="0"/>
        <v>https://sf.fancon.ru/2021sf_O_divnyi_novyi_svet</v>
      </c>
      <c r="J8" s="17" t="str">
        <f t="shared" si="1"/>
        <v>https://fancon.ru/forum/index.php?showtopic=20037</v>
      </c>
      <c r="K8" s="4" t="s">
        <v>4</v>
      </c>
      <c r="L8" s="7"/>
    </row>
    <row r="9" spans="1:12" ht="18" customHeight="1" x14ac:dyDescent="0.25">
      <c r="B9" s="13" t="s">
        <v>18</v>
      </c>
      <c r="C9" s="10"/>
      <c r="D9" s="31">
        <v>1.2395833333333335E-2</v>
      </c>
      <c r="E9" s="21"/>
      <c r="F9" s="4" t="s">
        <v>4</v>
      </c>
      <c r="G9" s="17" t="s">
        <v>50</v>
      </c>
      <c r="H9" s="35" t="s">
        <v>38</v>
      </c>
      <c r="I9" s="17" t="str">
        <f t="shared" si="0"/>
        <v>https://sf.fancon.ru/2021sf_Poslednii_v_riadu_vne_riada</v>
      </c>
      <c r="J9" s="17" t="str">
        <f t="shared" si="1"/>
        <v>https://fancon.ru/forum/index.php?showtopic=20038</v>
      </c>
      <c r="K9" s="4" t="s">
        <v>4</v>
      </c>
      <c r="L9" s="11"/>
    </row>
    <row r="10" spans="1:12" ht="18" customHeight="1" x14ac:dyDescent="0.25">
      <c r="B10" s="13" t="s">
        <v>19</v>
      </c>
      <c r="C10" s="10"/>
      <c r="D10" s="31">
        <v>3.6782407407407409E-2</v>
      </c>
      <c r="E10" s="21"/>
      <c r="F10" s="4" t="s">
        <v>4</v>
      </c>
      <c r="G10" s="17" t="s">
        <v>51</v>
      </c>
      <c r="H10" s="36" t="s">
        <v>39</v>
      </c>
      <c r="I10" s="17" t="str">
        <f t="shared" si="0"/>
        <v>https://sf.fancon.ru/2021sf_Pohorony_kompiutera</v>
      </c>
      <c r="J10" s="17" t="str">
        <f t="shared" si="1"/>
        <v>https://fancon.ru/forum/index.php?showtopic=20039</v>
      </c>
      <c r="K10" s="4" t="s">
        <v>4</v>
      </c>
      <c r="L10" s="11"/>
    </row>
    <row r="11" spans="1:12" ht="18" customHeight="1" x14ac:dyDescent="0.25">
      <c r="A11" s="3">
        <v>88</v>
      </c>
      <c r="B11" s="13" t="s">
        <v>20</v>
      </c>
      <c r="C11" s="10"/>
      <c r="D11" s="31">
        <v>2.5173611111111108E-2</v>
      </c>
      <c r="E11" s="21"/>
      <c r="F11" s="4" t="s">
        <v>4</v>
      </c>
      <c r="G11" s="17" t="s">
        <v>52</v>
      </c>
      <c r="H11" s="35" t="s">
        <v>40</v>
      </c>
      <c r="I11" s="17" t="str">
        <f t="shared" si="0"/>
        <v>https://sf.fancon.ru/2021sf_Piatoe_pokolenie</v>
      </c>
      <c r="J11" s="17" t="str">
        <f t="shared" ref="J11:J17" si="2">HYPERLINK(H11)</f>
        <v>https://fancon.ru/forum/index.php?showtopic=20040</v>
      </c>
      <c r="K11" s="4" t="s">
        <v>4</v>
      </c>
      <c r="L11" s="7"/>
    </row>
    <row r="12" spans="1:12" ht="18" customHeight="1" x14ac:dyDescent="0.25">
      <c r="B12" s="13" t="s">
        <v>21</v>
      </c>
      <c r="C12" s="10"/>
      <c r="D12" s="31">
        <v>4.5300925925925932E-2</v>
      </c>
      <c r="E12" s="21"/>
      <c r="F12" s="4" t="s">
        <v>4</v>
      </c>
      <c r="G12" s="17" t="s">
        <v>53</v>
      </c>
      <c r="H12" s="36" t="s">
        <v>41</v>
      </c>
      <c r="I12" s="17" t="str">
        <f t="shared" si="0"/>
        <v>https://sf.fancon.ru/2021sf_Razmorozhenetc</v>
      </c>
      <c r="J12" s="17" t="str">
        <f t="shared" si="2"/>
        <v>https://fancon.ru/forum/index.php?showtopic=20041</v>
      </c>
      <c r="K12" s="4" t="s">
        <v>4</v>
      </c>
      <c r="L12" s="11"/>
    </row>
    <row r="13" spans="1:12" ht="18" customHeight="1" x14ac:dyDescent="0.25">
      <c r="A13" s="3">
        <v>41</v>
      </c>
      <c r="B13" s="13" t="s">
        <v>22</v>
      </c>
      <c r="C13" s="10"/>
      <c r="D13" s="31">
        <v>3.5555555555555556E-2</v>
      </c>
      <c r="E13" s="21"/>
      <c r="F13" s="4" t="s">
        <v>4</v>
      </c>
      <c r="G13" s="17" t="s">
        <v>54</v>
      </c>
      <c r="H13" s="35" t="s">
        <v>42</v>
      </c>
      <c r="I13" s="17" t="str">
        <f t="shared" si="0"/>
        <v>https://sf.fancon.ru/2021sf_Rubilniki</v>
      </c>
      <c r="J13" s="17" t="str">
        <f t="shared" si="2"/>
        <v>https://fancon.ru/forum/index.php?showtopic=20042</v>
      </c>
      <c r="K13" s="4" t="s">
        <v>4</v>
      </c>
      <c r="L13" s="7"/>
    </row>
    <row r="14" spans="1:12" ht="18" customHeight="1" x14ac:dyDescent="0.25">
      <c r="A14" s="3">
        <v>148</v>
      </c>
      <c r="B14" s="13" t="s">
        <v>9</v>
      </c>
      <c r="C14" s="10"/>
      <c r="D14" s="31">
        <v>4.6851851851851846E-2</v>
      </c>
      <c r="E14" s="21"/>
      <c r="F14" s="4" t="s">
        <v>4</v>
      </c>
      <c r="G14" s="17" t="s">
        <v>14</v>
      </c>
      <c r="H14" s="36" t="s">
        <v>43</v>
      </c>
      <c r="I14" s="17" t="str">
        <f t="shared" si="0"/>
        <v>https://sf.fancon.ru/2021sf_Svet_vsekh_nashikh_dnei</v>
      </c>
      <c r="J14" s="17" t="str">
        <f t="shared" si="2"/>
        <v>https://fancon.ru/forum/index.php?showtopic=20043</v>
      </c>
      <c r="K14" s="4" t="s">
        <v>4</v>
      </c>
      <c r="L14" s="7"/>
    </row>
    <row r="15" spans="1:12" ht="18" customHeight="1" x14ac:dyDescent="0.25">
      <c r="B15" s="13" t="s">
        <v>23</v>
      </c>
      <c r="C15" s="10"/>
      <c r="D15" s="31">
        <v>1.6030092592592592E-2</v>
      </c>
      <c r="E15" s="21"/>
      <c r="F15" s="4" t="s">
        <v>4</v>
      </c>
      <c r="G15" s="17" t="s">
        <v>55</v>
      </c>
      <c r="H15" s="35" t="s">
        <v>44</v>
      </c>
      <c r="I15" s="17" t="str">
        <f t="shared" si="0"/>
        <v>https://sf.fancon.ru/2021sf_Smert_idyot_po_planu</v>
      </c>
      <c r="J15" s="17" t="str">
        <f t="shared" si="2"/>
        <v>https://fancon.ru/forum/index.php?showtopic=20044</v>
      </c>
      <c r="K15" s="4" t="s">
        <v>4</v>
      </c>
      <c r="L15" s="11"/>
    </row>
    <row r="16" spans="1:12" ht="18" customHeight="1" x14ac:dyDescent="0.25">
      <c r="B16" s="13" t="s">
        <v>24</v>
      </c>
      <c r="C16" s="10"/>
      <c r="D16" s="31">
        <v>9.6990740740740735E-3</v>
      </c>
      <c r="E16" s="21"/>
      <c r="F16" s="4" t="s">
        <v>4</v>
      </c>
      <c r="G16" s="17" t="s">
        <v>56</v>
      </c>
      <c r="H16" s="36" t="s">
        <v>45</v>
      </c>
      <c r="I16" s="17" t="str">
        <f t="shared" ref="I11:I17" si="3">HYPERLINK(G16)</f>
        <v>https://sf.fancon.ru/2021sf_Sny_mertvogo_goroda</v>
      </c>
      <c r="J16" s="17" t="str">
        <f t="shared" si="2"/>
        <v>https://fancon.ru/forum/index.php?showtopic=20045</v>
      </c>
      <c r="K16" s="4" t="s">
        <v>4</v>
      </c>
      <c r="L16" s="11"/>
    </row>
    <row r="17" spans="1:12" ht="18" customHeight="1" x14ac:dyDescent="0.25">
      <c r="A17" s="3">
        <v>27</v>
      </c>
      <c r="B17" s="13" t="s">
        <v>25</v>
      </c>
      <c r="C17" s="10"/>
      <c r="D17" s="31">
        <v>4.3437499999999997E-2</v>
      </c>
      <c r="E17" s="21"/>
      <c r="F17" s="4" t="s">
        <v>4</v>
      </c>
      <c r="G17" s="17" t="s">
        <v>57</v>
      </c>
      <c r="H17" s="35" t="s">
        <v>46</v>
      </c>
      <c r="I17" s="17" t="str">
        <f t="shared" si="0"/>
        <v>https://sf.fancon.ru/2021sf_Ia_ne_hochu_byt_programmistom</v>
      </c>
      <c r="J17" s="17" t="str">
        <f t="shared" si="2"/>
        <v>https://fancon.ru/forum/index.php?showtopic=20046</v>
      </c>
      <c r="K17" s="4" t="s">
        <v>4</v>
      </c>
      <c r="L17" s="7"/>
    </row>
    <row r="18" spans="1:12" ht="18" customHeight="1" thickBot="1" x14ac:dyDescent="0.3">
      <c r="A18" s="3">
        <v>102</v>
      </c>
      <c r="B18" s="14" t="s">
        <v>26</v>
      </c>
      <c r="C18" s="12"/>
      <c r="D18" s="37">
        <v>5.2002314814814814E-2</v>
      </c>
      <c r="E18" s="30"/>
      <c r="F18" s="5" t="s">
        <v>4</v>
      </c>
      <c r="G18" s="18" t="s">
        <v>58</v>
      </c>
      <c r="H18" s="38" t="s">
        <v>47</v>
      </c>
      <c r="I18" s="18" t="str">
        <f t="shared" si="0"/>
        <v>https://sf.fancon.ru/2021sf_Ia_ochen_staralsia_mama</v>
      </c>
      <c r="J18" s="18" t="str">
        <f t="shared" ref="J18" si="4">HYPERLINK(H18)</f>
        <v>https://fancon.ru/forum/index.php?showtopic=20047</v>
      </c>
      <c r="K18" s="5" t="s">
        <v>4</v>
      </c>
      <c r="L18" s="39"/>
    </row>
    <row r="19" spans="1:12" x14ac:dyDescent="0.25">
      <c r="C19" s="32" t="s">
        <v>28</v>
      </c>
      <c r="D19" s="34">
        <f>SUM(D3:D18)</f>
        <v>0.52189814814814817</v>
      </c>
    </row>
    <row r="20" spans="1:12" ht="15.75" x14ac:dyDescent="0.25">
      <c r="C20" s="33" t="s">
        <v>30</v>
      </c>
      <c r="E20" s="34">
        <f>SUMPRODUCT(E3:E18,D3:D18)</f>
        <v>0</v>
      </c>
    </row>
    <row r="21" spans="1:12" ht="15.75" x14ac:dyDescent="0.25">
      <c r="D21" s="9"/>
      <c r="E21" s="9"/>
    </row>
    <row r="22" spans="1:12" ht="15.75" x14ac:dyDescent="0.25">
      <c r="C22" s="33" t="s">
        <v>31</v>
      </c>
      <c r="E22" s="8">
        <f>E20/SUM(D3:D18)</f>
        <v>0</v>
      </c>
    </row>
  </sheetData>
  <conditionalFormatting sqref="E3:E18">
    <cfRule type="cellIs" dxfId="1" priority="9" operator="lessThan">
      <formula>0</formula>
    </cfRule>
    <cfRule type="cellIs" dxfId="0" priority="10" operator="greaterThan">
      <formula>1</formula>
    </cfRule>
  </conditionalFormatting>
  <dataValidations disablePrompts="1" count="1">
    <dataValidation type="whole" errorStyle="warning" operator="equal" allowBlank="1" showInputMessage="1" showErrorMessage="1" error="Для автоматического подсчёта статистики - используйте для отметки прослушавания цифру 1 (отображается как квардратик)" prompt="Для автоматического подсчёта статистики - используйте для отметки прослушавания цифру 1 (отображается как квардратик)" sqref="E3:E18">
      <formula1>1</formula1>
    </dataValidation>
  </dataValidations>
  <hyperlinks>
    <hyperlink ref="H3" r:id="rId1"/>
    <hyperlink ref="H4" r:id="rId2"/>
    <hyperlink ref="H5" r:id="rId3" display="https://fancon.ru/forum/index.php?showtopic=20032"/>
    <hyperlink ref="H7" r:id="rId4" display="https://fancon.ru/forum/index.php?showtopic=20032"/>
    <hyperlink ref="H9" r:id="rId5" display="https://fancon.ru/forum/index.php?showtopic=20032"/>
    <hyperlink ref="H11" r:id="rId6" display="https://fancon.ru/forum/index.php?showtopic=20032"/>
    <hyperlink ref="H13" r:id="rId7" display="https://fancon.ru/forum/index.php?showtopic=20032"/>
    <hyperlink ref="H15" r:id="rId8" display="https://fancon.ru/forum/index.php?showtopic=20032"/>
    <hyperlink ref="H17" r:id="rId9" display="https://fancon.ru/forum/index.php?showtopic=20032"/>
    <hyperlink ref="H6" r:id="rId10" display="https://fancon.ru/forum/index.php?showtopic=20033"/>
    <hyperlink ref="H8" r:id="rId11" display="https://fancon.ru/forum/index.php?showtopic=20033"/>
    <hyperlink ref="H10" r:id="rId12" display="https://fancon.ru/forum/index.php?showtopic=20033"/>
    <hyperlink ref="H12" r:id="rId13" display="https://fancon.ru/forum/index.php?showtopic=20033"/>
    <hyperlink ref="H14" r:id="rId14" display="https://fancon.ru/forum/index.php?showtopic=20033"/>
    <hyperlink ref="H16" r:id="rId15" display="https://fancon.ru/forum/index.php?showtopic=20033"/>
    <hyperlink ref="H18" r:id="rId16" display="https://fancon.ru/forum/index.php?showtopic=20033"/>
  </hyperlinks>
  <pageMargins left="0.7" right="0.7" top="0.75" bottom="0.75" header="0.3" footer="0.3"/>
  <pageSetup paperSize="9" orientation="portrait" verticalDpi="1200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</dc:creator>
  <cp:lastModifiedBy>kir</cp:lastModifiedBy>
  <dcterms:created xsi:type="dcterms:W3CDTF">2015-04-26T11:11:32Z</dcterms:created>
  <dcterms:modified xsi:type="dcterms:W3CDTF">2021-04-03T13:16:34Z</dcterms:modified>
</cp:coreProperties>
</file>