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r\Desktop\doc\2026_sf_fb2\"/>
    </mc:Choice>
  </mc:AlternateContent>
  <bookViews>
    <workbookView xWindow="0" yWindow="0" windowWidth="28800" windowHeight="10680"/>
  </bookViews>
  <sheets>
    <sheet name="OK 2026 финал" sheetId="1" r:id="rId1"/>
  </sheets>
  <definedNames>
    <definedName name="_xlnm._FilterDatabase" localSheetId="0" hidden="1">'OK 2026 финал'!$A$2:$O$2</definedName>
    <definedName name="_xlnm.Print_Area" localSheetId="0">'OK 2026 финал'!$B$2:$L$28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E31" i="1"/>
  <c r="E33" i="1" l="1"/>
</calcChain>
</file>

<file path=xl/comments1.xml><?xml version="1.0" encoding="utf-8"?>
<comments xmlns="http://schemas.openxmlformats.org/spreadsheetml/2006/main">
  <authors>
    <author>Kir</author>
  </authors>
  <commentList>
    <comment ref="E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автоматического подсчёта статистики - используйте для отметки только 1 (отображается как квардратик)</t>
        </r>
      </text>
    </comment>
  </commentList>
</comments>
</file>

<file path=xl/sharedStrings.xml><?xml version="1.0" encoding="utf-8"?>
<sst xmlns="http://schemas.openxmlformats.org/spreadsheetml/2006/main" count="140" uniqueCount="88">
  <si>
    <t>Название рассказа</t>
  </si>
  <si>
    <t>Место в отборе</t>
  </si>
  <si>
    <t>Знаков</t>
  </si>
  <si>
    <t>топик обсуждения</t>
  </si>
  <si>
    <t>Примечание</t>
  </si>
  <si>
    <t>x</t>
  </si>
  <si>
    <t>Ссылка на рассказа</t>
  </si>
  <si>
    <t>1 = прочинато</t>
  </si>
  <si>
    <t>Топик обсуждения</t>
  </si>
  <si>
    <t>Homo Inutilis, или Новая Палестина</t>
  </si>
  <si>
    <t>Real-ation Ship</t>
  </si>
  <si>
    <t>Блажен, кто движется</t>
  </si>
  <si>
    <t>Брешь</t>
  </si>
  <si>
    <t>Ветра равнины Эрда</t>
  </si>
  <si>
    <t>Вечное пламя</t>
  </si>
  <si>
    <t>Вкус крови</t>
  </si>
  <si>
    <t>Гермес-11</t>
  </si>
  <si>
    <t>Год Тигра</t>
  </si>
  <si>
    <t>Дикий Мёд</t>
  </si>
  <si>
    <t>Довод до вод</t>
  </si>
  <si>
    <t>Женькин Апофеоз</t>
  </si>
  <si>
    <t>Из праха Титанов</t>
  </si>
  <si>
    <t>Квазигуманизм</t>
  </si>
  <si>
    <t>Когда звёзды зажигают</t>
  </si>
  <si>
    <t>На внешней, на дальней</t>
  </si>
  <si>
    <t>Не сносить</t>
  </si>
  <si>
    <t>Пандемониум</t>
  </si>
  <si>
    <t>Последний фрагмент</t>
  </si>
  <si>
    <t>Превентивное правосудие</t>
  </si>
  <si>
    <t>Привет!</t>
  </si>
  <si>
    <t>Садовник пустоты</t>
  </si>
  <si>
    <t>Слово Курта</t>
  </si>
  <si>
    <t>Таракашенька</t>
  </si>
  <si>
    <t>Теорема о технологическом горизонте</t>
  </si>
  <si>
    <t>Хранитель скорости</t>
  </si>
  <si>
    <t>https://sf.fancon.org/2026sf_Homo_Inutilis_ili_Novaia_Palestina</t>
  </si>
  <si>
    <t>https://sf.fancon.org/2026sf_Real-ation_Ship</t>
  </si>
  <si>
    <t>https://sf.fancon.org/2026sf_Blazhen_kto_dvizhetsa</t>
  </si>
  <si>
    <t>https://sf.fancon.org/2026sf_Bresh</t>
  </si>
  <si>
    <t>https://sf.fancon.org/2026sf_Vetra_ravniny_Erda</t>
  </si>
  <si>
    <t>https://sf.fancon.org/2026sf_Vechnoe_plamia</t>
  </si>
  <si>
    <t>https://sf.fancon.org/2026sf_Vkus_krovi</t>
  </si>
  <si>
    <t>https://sf.fancon.org/2026sf_Germes-11</t>
  </si>
  <si>
    <t>https://sf.fancon.org/2026sf_God_Tigra</t>
  </si>
  <si>
    <t>https://sf.fancon.org/2026sf_Dikii_Myod</t>
  </si>
  <si>
    <t>https://sf.fancon.org/2026sf_Dovod_do_vod</t>
  </si>
  <si>
    <t>https://sf.fancon.org/2026sf_Zhenkin_Apofeoz</t>
  </si>
  <si>
    <t>https://sf.fancon.org/2026sf_Iz_praha_Titanov</t>
  </si>
  <si>
    <t>https://sf.fancon.org/2026sf_Kvazigumanizm</t>
  </si>
  <si>
    <t>https://sf.fancon.org/2026sf_Kogda_zvyozdy_zazhigaiut</t>
  </si>
  <si>
    <t>https://sf.fancon.org/2026sf_Na_vneshnei_na_dalnei</t>
  </si>
  <si>
    <t>https://sf.fancon.org/2026sf_Ne_snosit</t>
  </si>
  <si>
    <t>https://sf.fancon.org/2026sf_Pandemonium</t>
  </si>
  <si>
    <t>https://sf.fancon.org/2026sf_Poslednii_fragment</t>
  </si>
  <si>
    <t>https://sf.fancon.org/2026sf_Preventivnoe_pravosudie</t>
  </si>
  <si>
    <t>https://sf.fancon.org/2026sf_Privet</t>
  </si>
  <si>
    <t>https://sf.fancon.org/2026sf_Sadovnik_pustoty</t>
  </si>
  <si>
    <t>https://sf.fancon.org/2026sf_Slovo_Kurta</t>
  </si>
  <si>
    <t>https://sf.fancon.org/2026sf_Tarakashenka</t>
  </si>
  <si>
    <t>https://sf.fancon.org/2026sf_Teorema_o_tehnologicheskom_gorizonte</t>
  </si>
  <si>
    <t>https://sf.fancon.org/2026sf_Hranitel_skorosti</t>
  </si>
  <si>
    <t>https://fancon.org/forum/index.php?showtopic=23924</t>
  </si>
  <si>
    <t>https://fancon.org/forum/index.php?showtopic=23925</t>
  </si>
  <si>
    <t>https://fancon.org/forum/index.php?showtopic=23931</t>
  </si>
  <si>
    <t>https://fancon.org/forum/index.php?showtopic=23932</t>
  </si>
  <si>
    <t>https://fancon.org/forum/index.php?showtopic=23933</t>
  </si>
  <si>
    <t>https://fancon.org/forum/index.php?showtopic=23934</t>
  </si>
  <si>
    <t>https://fancon.org/forum/index.php?showtopic=23935</t>
  </si>
  <si>
    <t>https://fancon.org/forum/index.php?showtopic=23937</t>
  </si>
  <si>
    <t>https://fancon.org/forum/index.php?showtopic=23939</t>
  </si>
  <si>
    <t>https://fancon.org/forum/index.php?showtopic=23940</t>
  </si>
  <si>
    <t>https://fancon.org/forum/index.php?showtopic=23941</t>
  </si>
  <si>
    <t>https://fancon.org/forum/index.php?showtopic=23942</t>
  </si>
  <si>
    <t>https://fancon.org/forum/index.php?showtopic=23946</t>
  </si>
  <si>
    <t>https://fancon.org/forum/index.php?showtopic=23947</t>
  </si>
  <si>
    <t>https://fancon.org/forum/index.php?showtopic=23948</t>
  </si>
  <si>
    <t>https://fancon.org/forum/index.php?showtopic=23950</t>
  </si>
  <si>
    <t>https://fancon.org/forum/index.php?showtopic=23953</t>
  </si>
  <si>
    <t>https://fancon.org/forum/index.php?showtopic=23959</t>
  </si>
  <si>
    <t>https://fancon.org/forum/index.php?showtopic=23960</t>
  </si>
  <si>
    <t>https://fancon.org/forum/index.php?showtopic=23961</t>
  </si>
  <si>
    <t>https://fancon.org/forum/index.php?showtopic=23963</t>
  </si>
  <si>
    <t>https://fancon.org/forum/index.php?showtopic=23967</t>
  </si>
  <si>
    <t>https://fancon.org/forum/index.php?showtopic=23969</t>
  </si>
  <si>
    <t>https://fancon.org/forum/index.php?showtopic=23972</t>
  </si>
  <si>
    <t>https://fancon.org/forum/index.php?showtopic=23973</t>
  </si>
  <si>
    <t>https://fancon.org/forum/index.php?showtopic=23977</t>
  </si>
  <si>
    <t>Итого прочитано, (финал)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</si>
</sst>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Marlett"/>
      <charset val="2"/>
    </font>
    <font>
      <sz val="8"/>
      <color theme="1"/>
      <name val="Calibri"/>
      <family val="2"/>
      <charset val="204"/>
      <scheme val="minor"/>
    </font>
    <font>
      <b/>
      <sz val="8"/>
      <name val="Arial Cyr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8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9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1D58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3" fontId="0" fillId="2" borderId="6" xfId="0" applyNumberForma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5" fillId="2" borderId="6" xfId="7" applyFont="1" applyFill="1" applyBorder="1" applyAlignment="1">
      <alignment horizontal="right" vertical="center"/>
    </xf>
    <xf numFmtId="0" fontId="16" fillId="2" borderId="6" xfId="7" applyFon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right" vertical="center"/>
    </xf>
    <xf numFmtId="0" fontId="16" fillId="2" borderId="4" xfId="7" applyFont="1" applyFill="1" applyBorder="1" applyAlignment="1">
      <alignment horizontal="right" vertical="center"/>
    </xf>
    <xf numFmtId="0" fontId="15" fillId="2" borderId="4" xfId="7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3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center"/>
    </xf>
    <xf numFmtId="0" fontId="3" fillId="4" borderId="0" xfId="0" applyFont="1" applyFill="1" applyBorder="1"/>
    <xf numFmtId="0" fontId="0" fillId="4" borderId="0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17" fillId="3" borderId="8" xfId="4" applyFont="1" applyFill="1" applyBorder="1" applyAlignment="1">
      <alignment horizontal="center" vertical="center" wrapText="1"/>
    </xf>
    <xf numFmtId="0" fontId="17" fillId="3" borderId="9" xfId="4" applyFont="1" applyFill="1" applyBorder="1" applyAlignment="1">
      <alignment horizontal="center" vertical="center" wrapText="1"/>
    </xf>
    <xf numFmtId="0" fontId="17" fillId="3" borderId="10" xfId="4" applyFont="1" applyFill="1" applyBorder="1" applyAlignment="1">
      <alignment horizontal="center" vertical="center" wrapText="1"/>
    </xf>
    <xf numFmtId="0" fontId="0" fillId="2" borderId="0" xfId="0" applyFill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3" fontId="9" fillId="2" borderId="0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9" fontId="8" fillId="2" borderId="0" xfId="0" applyNumberFormat="1" applyFont="1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right"/>
    </xf>
  </cellXfs>
  <cellStyles count="8">
    <cellStyle name="Гиперссылка" xfId="7" builtinId="8"/>
    <cellStyle name="Гиперссылка 2" xfId="3"/>
    <cellStyle name="Гиперссылка 2 2" xfId="6"/>
    <cellStyle name="Гиперссылка 3" xfId="2"/>
    <cellStyle name="Обычный" xfId="0" builtinId="0"/>
    <cellStyle name="Обычный 2" xfId="1"/>
    <cellStyle name="Обычный 2 2" xfId="5"/>
    <cellStyle name="Обычный 3" xfId="4"/>
  </cellStyles>
  <dxfs count="2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1D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39"/>
  <sheetViews>
    <sheetView showGridLines="0" tabSelected="1" zoomScale="160" zoomScaleNormal="160" workbookViewId="0">
      <pane ySplit="2" topLeftCell="A3" activePane="bottomLeft" state="frozen"/>
      <selection pane="bottomLeft" activeCell="B5" sqref="B5"/>
    </sheetView>
  </sheetViews>
  <sheetFormatPr defaultRowHeight="15" x14ac:dyDescent="0.25"/>
  <cols>
    <col min="1" max="1" width="3.85546875" style="2" customWidth="1"/>
    <col min="2" max="2" width="36.140625" customWidth="1"/>
    <col min="3" max="3" width="7.85546875" customWidth="1"/>
    <col min="4" max="4" width="10.140625" style="1" customWidth="1"/>
    <col min="5" max="5" width="9" style="1" customWidth="1"/>
    <col min="6" max="6" width="2.28515625" style="2" customWidth="1"/>
    <col min="7" max="7" width="14" style="3" hidden="1" customWidth="1"/>
    <col min="8" max="8" width="13.85546875" style="3" hidden="1" customWidth="1"/>
    <col min="9" max="9" width="8.5703125" style="3" customWidth="1"/>
    <col min="10" max="10" width="11.28515625" style="3" customWidth="1"/>
    <col min="11" max="11" width="2.28515625" style="2" customWidth="1"/>
    <col min="12" max="12" width="90.7109375" customWidth="1"/>
    <col min="14" max="15" width="9.140625" style="3"/>
  </cols>
  <sheetData>
    <row r="1" spans="1:28" ht="15.75" thickBot="1" x14ac:dyDescent="0.3">
      <c r="A1" s="22"/>
      <c r="B1" s="23"/>
      <c r="C1" s="23"/>
      <c r="D1" s="24"/>
      <c r="E1" s="25"/>
      <c r="F1" s="26"/>
      <c r="G1" s="27"/>
      <c r="H1" s="28"/>
      <c r="I1" s="27"/>
      <c r="J1" s="28"/>
      <c r="K1" s="22"/>
      <c r="L1" s="23"/>
      <c r="M1" s="23"/>
      <c r="N1" s="28"/>
      <c r="O1" s="28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29.25" customHeight="1" thickBot="1" x14ac:dyDescent="0.3">
      <c r="A2" s="22"/>
      <c r="B2" s="29" t="s">
        <v>0</v>
      </c>
      <c r="C2" s="30" t="s">
        <v>1</v>
      </c>
      <c r="D2" s="30" t="s">
        <v>2</v>
      </c>
      <c r="E2" s="30" t="s">
        <v>7</v>
      </c>
      <c r="F2" s="30"/>
      <c r="G2" s="30" t="s">
        <v>6</v>
      </c>
      <c r="H2" s="30" t="s">
        <v>3</v>
      </c>
      <c r="I2" s="30" t="s">
        <v>6</v>
      </c>
      <c r="J2" s="30" t="s">
        <v>8</v>
      </c>
      <c r="K2" s="30"/>
      <c r="L2" s="31" t="s">
        <v>4</v>
      </c>
      <c r="M2" s="23"/>
      <c r="N2" s="28"/>
      <c r="O2" s="28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17.25" customHeight="1" x14ac:dyDescent="0.25">
      <c r="A3" s="22"/>
      <c r="B3" s="6" t="s">
        <v>9</v>
      </c>
      <c r="C3" s="18"/>
      <c r="D3" s="8">
        <v>38040</v>
      </c>
      <c r="E3" s="5"/>
      <c r="F3" s="9" t="s">
        <v>5</v>
      </c>
      <c r="G3" s="10" t="s">
        <v>35</v>
      </c>
      <c r="H3" s="10" t="s">
        <v>61</v>
      </c>
      <c r="I3" s="11" t="str">
        <f>HYPERLINK(G3)</f>
        <v>https://sf.fancon.org/2026sf_Homo_Inutilis_ili_Novaia_Palestina</v>
      </c>
      <c r="J3" s="11" t="str">
        <f>HYPERLINK(H3)</f>
        <v>https://fancon.org/forum/index.php?showtopic=23924</v>
      </c>
      <c r="K3" s="9" t="s">
        <v>5</v>
      </c>
      <c r="L3" s="20"/>
      <c r="M3" s="23"/>
      <c r="N3" s="28"/>
      <c r="O3" s="28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x14ac:dyDescent="0.25">
      <c r="A4" s="22"/>
      <c r="B4" s="7" t="s">
        <v>10</v>
      </c>
      <c r="C4" s="19"/>
      <c r="D4" s="12">
        <v>8671</v>
      </c>
      <c r="E4" s="4"/>
      <c r="F4" s="13" t="s">
        <v>5</v>
      </c>
      <c r="G4" s="14" t="s">
        <v>36</v>
      </c>
      <c r="H4" s="14" t="s">
        <v>62</v>
      </c>
      <c r="I4" s="15" t="str">
        <f t="shared" ref="I4:I28" si="0">HYPERLINK(G4)</f>
        <v>https://sf.fancon.org/2026sf_Real-ation_Ship</v>
      </c>
      <c r="J4" s="15" t="str">
        <f t="shared" ref="J4:J28" si="1">HYPERLINK(H4)</f>
        <v>https://fancon.org/forum/index.php?showtopic=23925</v>
      </c>
      <c r="K4" s="13" t="s">
        <v>5</v>
      </c>
      <c r="L4" s="21"/>
      <c r="M4" s="23"/>
      <c r="N4" s="28"/>
      <c r="O4" s="28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x14ac:dyDescent="0.25">
      <c r="A5" s="22"/>
      <c r="B5" s="7" t="s">
        <v>11</v>
      </c>
      <c r="C5" s="19"/>
      <c r="D5" s="12">
        <v>35219</v>
      </c>
      <c r="E5" s="4"/>
      <c r="F5" s="13" t="s">
        <v>5</v>
      </c>
      <c r="G5" s="14" t="s">
        <v>37</v>
      </c>
      <c r="H5" s="16" t="s">
        <v>63</v>
      </c>
      <c r="I5" s="15" t="str">
        <f t="shared" si="0"/>
        <v>https://sf.fancon.org/2026sf_Blazhen_kto_dvizhetsa</v>
      </c>
      <c r="J5" s="15" t="str">
        <f t="shared" si="1"/>
        <v>https://fancon.org/forum/index.php?showtopic=23931</v>
      </c>
      <c r="K5" s="13" t="s">
        <v>5</v>
      </c>
      <c r="L5" s="21"/>
      <c r="M5" s="23"/>
      <c r="N5" s="28"/>
      <c r="O5" s="28"/>
      <c r="P5" s="28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 x14ac:dyDescent="0.25">
      <c r="A6" s="22"/>
      <c r="B6" s="7" t="s">
        <v>12</v>
      </c>
      <c r="C6" s="19"/>
      <c r="D6" s="12">
        <v>32322</v>
      </c>
      <c r="E6" s="4"/>
      <c r="F6" s="13" t="s">
        <v>5</v>
      </c>
      <c r="G6" s="14" t="s">
        <v>38</v>
      </c>
      <c r="H6" s="16" t="s">
        <v>64</v>
      </c>
      <c r="I6" s="15" t="str">
        <f t="shared" si="0"/>
        <v>https://sf.fancon.org/2026sf_Bresh</v>
      </c>
      <c r="J6" s="15" t="str">
        <f t="shared" si="1"/>
        <v>https://fancon.org/forum/index.php?showtopic=23932</v>
      </c>
      <c r="K6" s="13" t="s">
        <v>5</v>
      </c>
      <c r="L6" s="21"/>
      <c r="M6" s="23"/>
      <c r="N6" s="28"/>
      <c r="O6" s="28"/>
      <c r="P6" s="28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 x14ac:dyDescent="0.25">
      <c r="A7" s="22"/>
      <c r="B7" s="7" t="s">
        <v>13</v>
      </c>
      <c r="C7" s="19"/>
      <c r="D7" s="12">
        <v>36092</v>
      </c>
      <c r="E7" s="4"/>
      <c r="F7" s="13" t="s">
        <v>5</v>
      </c>
      <c r="G7" s="14" t="s">
        <v>39</v>
      </c>
      <c r="H7" s="16" t="s">
        <v>65</v>
      </c>
      <c r="I7" s="15" t="str">
        <f t="shared" si="0"/>
        <v>https://sf.fancon.org/2026sf_Vetra_ravniny_Erda</v>
      </c>
      <c r="J7" s="15" t="str">
        <f t="shared" si="1"/>
        <v>https://fancon.org/forum/index.php?showtopic=23933</v>
      </c>
      <c r="K7" s="17"/>
      <c r="L7" s="21"/>
      <c r="M7" s="23"/>
      <c r="N7" s="28"/>
      <c r="O7" s="28"/>
      <c r="P7" s="28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 x14ac:dyDescent="0.25">
      <c r="A8" s="22"/>
      <c r="B8" s="7" t="s">
        <v>14</v>
      </c>
      <c r="C8" s="19"/>
      <c r="D8" s="12">
        <v>24252</v>
      </c>
      <c r="E8" s="4"/>
      <c r="F8" s="13" t="s">
        <v>5</v>
      </c>
      <c r="G8" s="14" t="s">
        <v>40</v>
      </c>
      <c r="H8" s="16" t="s">
        <v>66</v>
      </c>
      <c r="I8" s="15" t="str">
        <f t="shared" si="0"/>
        <v>https://sf.fancon.org/2026sf_Vechnoe_plamia</v>
      </c>
      <c r="J8" s="15" t="str">
        <f t="shared" si="1"/>
        <v>https://fancon.org/forum/index.php?showtopic=23934</v>
      </c>
      <c r="K8" s="13" t="s">
        <v>5</v>
      </c>
      <c r="L8" s="21"/>
      <c r="M8" s="23"/>
      <c r="N8" s="28"/>
      <c r="O8" s="28"/>
      <c r="P8" s="28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 x14ac:dyDescent="0.25">
      <c r="A9" s="22"/>
      <c r="B9" s="7" t="s">
        <v>15</v>
      </c>
      <c r="C9" s="19"/>
      <c r="D9" s="12">
        <v>38558</v>
      </c>
      <c r="E9" s="4"/>
      <c r="F9" s="13" t="s">
        <v>5</v>
      </c>
      <c r="G9" s="14" t="s">
        <v>41</v>
      </c>
      <c r="H9" s="16" t="s">
        <v>67</v>
      </c>
      <c r="I9" s="15" t="str">
        <f t="shared" si="0"/>
        <v>https://sf.fancon.org/2026sf_Vkus_krovi</v>
      </c>
      <c r="J9" s="15" t="str">
        <f t="shared" si="1"/>
        <v>https://fancon.org/forum/index.php?showtopic=23935</v>
      </c>
      <c r="K9" s="13" t="s">
        <v>5</v>
      </c>
      <c r="L9" s="21"/>
      <c r="M9" s="23"/>
      <c r="N9" s="28"/>
      <c r="O9" s="28"/>
      <c r="P9" s="28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 x14ac:dyDescent="0.25">
      <c r="A10" s="22"/>
      <c r="B10" s="7" t="s">
        <v>16</v>
      </c>
      <c r="C10" s="19"/>
      <c r="D10" s="12">
        <v>39570</v>
      </c>
      <c r="E10" s="4"/>
      <c r="F10" s="13" t="s">
        <v>5</v>
      </c>
      <c r="G10" s="14" t="s">
        <v>42</v>
      </c>
      <c r="H10" s="16" t="s">
        <v>68</v>
      </c>
      <c r="I10" s="15" t="str">
        <f t="shared" si="0"/>
        <v>https://sf.fancon.org/2026sf_Germes-11</v>
      </c>
      <c r="J10" s="15" t="str">
        <f t="shared" si="1"/>
        <v>https://fancon.org/forum/index.php?showtopic=23937</v>
      </c>
      <c r="K10" s="13" t="s">
        <v>5</v>
      </c>
      <c r="L10" s="21"/>
      <c r="M10" s="23"/>
      <c r="N10" s="28"/>
      <c r="O10" s="28"/>
      <c r="P10" s="28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 x14ac:dyDescent="0.25">
      <c r="A11" s="22"/>
      <c r="B11" s="7" t="s">
        <v>17</v>
      </c>
      <c r="C11" s="19"/>
      <c r="D11" s="12">
        <v>39987</v>
      </c>
      <c r="E11" s="4"/>
      <c r="F11" s="13" t="s">
        <v>5</v>
      </c>
      <c r="G11" s="14" t="s">
        <v>43</v>
      </c>
      <c r="H11" s="16" t="s">
        <v>69</v>
      </c>
      <c r="I11" s="15" t="str">
        <f t="shared" si="0"/>
        <v>https://sf.fancon.org/2026sf_God_Tigra</v>
      </c>
      <c r="J11" s="15" t="str">
        <f t="shared" si="1"/>
        <v>https://fancon.org/forum/index.php?showtopic=23939</v>
      </c>
      <c r="K11" s="13" t="s">
        <v>5</v>
      </c>
      <c r="L11" s="21"/>
      <c r="M11" s="23"/>
      <c r="N11" s="28"/>
      <c r="O11" s="28"/>
      <c r="P11" s="28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 x14ac:dyDescent="0.25">
      <c r="A12" s="22"/>
      <c r="B12" s="7" t="s">
        <v>18</v>
      </c>
      <c r="C12" s="19"/>
      <c r="D12" s="12">
        <v>39990</v>
      </c>
      <c r="E12" s="4"/>
      <c r="F12" s="13" t="s">
        <v>5</v>
      </c>
      <c r="G12" s="14" t="s">
        <v>44</v>
      </c>
      <c r="H12" s="16" t="s">
        <v>70</v>
      </c>
      <c r="I12" s="15" t="str">
        <f t="shared" si="0"/>
        <v>https://sf.fancon.org/2026sf_Dikii_Myod</v>
      </c>
      <c r="J12" s="15" t="str">
        <f t="shared" si="1"/>
        <v>https://fancon.org/forum/index.php?showtopic=23940</v>
      </c>
      <c r="K12" s="13" t="s">
        <v>5</v>
      </c>
      <c r="L12" s="21"/>
      <c r="M12" s="23"/>
      <c r="N12" s="28"/>
      <c r="O12" s="28"/>
      <c r="P12" s="28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 x14ac:dyDescent="0.25">
      <c r="A13" s="22"/>
      <c r="B13" s="7" t="s">
        <v>19</v>
      </c>
      <c r="C13" s="19"/>
      <c r="D13" s="12">
        <v>39548</v>
      </c>
      <c r="E13" s="4"/>
      <c r="F13" s="13" t="s">
        <v>5</v>
      </c>
      <c r="G13" s="14" t="s">
        <v>45</v>
      </c>
      <c r="H13" s="16" t="s">
        <v>71</v>
      </c>
      <c r="I13" s="15" t="str">
        <f t="shared" si="0"/>
        <v>https://sf.fancon.org/2026sf_Dovod_do_vod</v>
      </c>
      <c r="J13" s="15" t="str">
        <f t="shared" si="1"/>
        <v>https://fancon.org/forum/index.php?showtopic=23941</v>
      </c>
      <c r="K13" s="13" t="s">
        <v>5</v>
      </c>
      <c r="L13" s="21"/>
      <c r="M13" s="23"/>
      <c r="N13" s="28"/>
      <c r="O13" s="28"/>
      <c r="P13" s="28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 x14ac:dyDescent="0.25">
      <c r="A14" s="22"/>
      <c r="B14" s="7" t="s">
        <v>20</v>
      </c>
      <c r="C14" s="19"/>
      <c r="D14" s="12">
        <v>39648</v>
      </c>
      <c r="E14" s="4"/>
      <c r="F14" s="13" t="s">
        <v>5</v>
      </c>
      <c r="G14" s="14" t="s">
        <v>46</v>
      </c>
      <c r="H14" s="16" t="s">
        <v>72</v>
      </c>
      <c r="I14" s="15" t="str">
        <f t="shared" si="0"/>
        <v>https://sf.fancon.org/2026sf_Zhenkin_Apofeoz</v>
      </c>
      <c r="J14" s="15" t="str">
        <f t="shared" si="1"/>
        <v>https://fancon.org/forum/index.php?showtopic=23942</v>
      </c>
      <c r="K14" s="13" t="s">
        <v>5</v>
      </c>
      <c r="L14" s="21"/>
      <c r="M14" s="23"/>
      <c r="N14" s="28"/>
      <c r="O14" s="28"/>
      <c r="P14" s="28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 x14ac:dyDescent="0.25">
      <c r="A15" s="22"/>
      <c r="B15" s="7" t="s">
        <v>21</v>
      </c>
      <c r="C15" s="19"/>
      <c r="D15" s="12">
        <v>36762</v>
      </c>
      <c r="E15" s="4"/>
      <c r="F15" s="13" t="s">
        <v>5</v>
      </c>
      <c r="G15" s="14" t="s">
        <v>47</v>
      </c>
      <c r="H15" s="16" t="s">
        <v>73</v>
      </c>
      <c r="I15" s="15" t="str">
        <f t="shared" si="0"/>
        <v>https://sf.fancon.org/2026sf_Iz_praha_Titanov</v>
      </c>
      <c r="J15" s="15" t="str">
        <f t="shared" si="1"/>
        <v>https://fancon.org/forum/index.php?showtopic=23946</v>
      </c>
      <c r="K15" s="13" t="s">
        <v>5</v>
      </c>
      <c r="L15" s="21"/>
      <c r="M15" s="23"/>
      <c r="N15" s="28"/>
      <c r="O15" s="28"/>
      <c r="P15" s="28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 x14ac:dyDescent="0.25">
      <c r="A16" s="22"/>
      <c r="B16" s="7" t="s">
        <v>22</v>
      </c>
      <c r="C16" s="19"/>
      <c r="D16" s="12">
        <v>23701</v>
      </c>
      <c r="E16" s="4"/>
      <c r="F16" s="13" t="s">
        <v>5</v>
      </c>
      <c r="G16" s="14" t="s">
        <v>48</v>
      </c>
      <c r="H16" s="16" t="s">
        <v>74</v>
      </c>
      <c r="I16" s="15" t="str">
        <f t="shared" si="0"/>
        <v>https://sf.fancon.org/2026sf_Kvazigumanizm</v>
      </c>
      <c r="J16" s="15" t="str">
        <f t="shared" si="1"/>
        <v>https://fancon.org/forum/index.php?showtopic=23947</v>
      </c>
      <c r="K16" s="13" t="s">
        <v>5</v>
      </c>
      <c r="L16" s="21"/>
      <c r="M16" s="23"/>
      <c r="N16" s="28"/>
      <c r="O16" s="28"/>
      <c r="P16" s="28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 x14ac:dyDescent="0.25">
      <c r="A17" s="22"/>
      <c r="B17" s="7" t="s">
        <v>23</v>
      </c>
      <c r="C17" s="19"/>
      <c r="D17" s="12">
        <v>39972</v>
      </c>
      <c r="E17" s="4"/>
      <c r="F17" s="13" t="s">
        <v>5</v>
      </c>
      <c r="G17" s="14" t="s">
        <v>49</v>
      </c>
      <c r="H17" s="16" t="s">
        <v>75</v>
      </c>
      <c r="I17" s="15" t="str">
        <f t="shared" si="0"/>
        <v>https://sf.fancon.org/2026sf_Kogda_zvyozdy_zazhigaiut</v>
      </c>
      <c r="J17" s="15" t="str">
        <f t="shared" si="1"/>
        <v>https://fancon.org/forum/index.php?showtopic=23948</v>
      </c>
      <c r="K17" s="13" t="s">
        <v>5</v>
      </c>
      <c r="L17" s="21"/>
      <c r="M17" s="23"/>
      <c r="N17" s="28"/>
      <c r="O17" s="28"/>
      <c r="P17" s="28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 x14ac:dyDescent="0.25">
      <c r="A18" s="22"/>
      <c r="B18" s="7" t="s">
        <v>24</v>
      </c>
      <c r="C18" s="19"/>
      <c r="D18" s="12">
        <v>19110</v>
      </c>
      <c r="E18" s="4"/>
      <c r="F18" s="13" t="s">
        <v>5</v>
      </c>
      <c r="G18" s="14" t="s">
        <v>50</v>
      </c>
      <c r="H18" s="16" t="s">
        <v>76</v>
      </c>
      <c r="I18" s="15" t="str">
        <f t="shared" si="0"/>
        <v>https://sf.fancon.org/2026sf_Na_vneshnei_na_dalnei</v>
      </c>
      <c r="J18" s="15" t="str">
        <f t="shared" si="1"/>
        <v>https://fancon.org/forum/index.php?showtopic=23950</v>
      </c>
      <c r="K18" s="13" t="s">
        <v>5</v>
      </c>
      <c r="L18" s="21"/>
      <c r="M18" s="23"/>
      <c r="N18" s="28"/>
      <c r="O18" s="28"/>
      <c r="P18" s="28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 x14ac:dyDescent="0.25">
      <c r="A19" s="22"/>
      <c r="B19" s="7" t="s">
        <v>25</v>
      </c>
      <c r="C19" s="19"/>
      <c r="D19" s="12">
        <v>22387</v>
      </c>
      <c r="E19" s="4"/>
      <c r="F19" s="13" t="s">
        <v>5</v>
      </c>
      <c r="G19" s="14" t="s">
        <v>51</v>
      </c>
      <c r="H19" s="16" t="s">
        <v>77</v>
      </c>
      <c r="I19" s="15" t="str">
        <f t="shared" si="0"/>
        <v>https://sf.fancon.org/2026sf_Ne_snosit</v>
      </c>
      <c r="J19" s="15" t="str">
        <f t="shared" si="1"/>
        <v>https://fancon.org/forum/index.php?showtopic=23953</v>
      </c>
      <c r="K19" s="13" t="s">
        <v>5</v>
      </c>
      <c r="L19" s="21"/>
      <c r="M19" s="23"/>
      <c r="N19" s="28"/>
      <c r="O19" s="28"/>
      <c r="P19" s="28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 x14ac:dyDescent="0.25">
      <c r="A20" s="22"/>
      <c r="B20" s="7" t="s">
        <v>26</v>
      </c>
      <c r="C20" s="19"/>
      <c r="D20" s="12">
        <v>37827</v>
      </c>
      <c r="E20" s="4"/>
      <c r="F20" s="13" t="s">
        <v>5</v>
      </c>
      <c r="G20" s="14" t="s">
        <v>52</v>
      </c>
      <c r="H20" s="16" t="s">
        <v>78</v>
      </c>
      <c r="I20" s="15" t="str">
        <f t="shared" si="0"/>
        <v>https://sf.fancon.org/2026sf_Pandemonium</v>
      </c>
      <c r="J20" s="15" t="str">
        <f t="shared" si="1"/>
        <v>https://fancon.org/forum/index.php?showtopic=23959</v>
      </c>
      <c r="K20" s="13" t="s">
        <v>5</v>
      </c>
      <c r="L20" s="21"/>
      <c r="M20" s="23"/>
      <c r="N20" s="28"/>
      <c r="O20" s="28"/>
      <c r="P20" s="28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</row>
    <row r="21" spans="1:28" x14ac:dyDescent="0.25">
      <c r="A21" s="22"/>
      <c r="B21" s="7" t="s">
        <v>27</v>
      </c>
      <c r="C21" s="19"/>
      <c r="D21" s="12">
        <v>17964</v>
      </c>
      <c r="E21" s="4"/>
      <c r="F21" s="13" t="s">
        <v>5</v>
      </c>
      <c r="G21" s="14" t="s">
        <v>53</v>
      </c>
      <c r="H21" s="16" t="s">
        <v>79</v>
      </c>
      <c r="I21" s="15" t="str">
        <f t="shared" si="0"/>
        <v>https://sf.fancon.org/2026sf_Poslednii_fragment</v>
      </c>
      <c r="J21" s="15" t="str">
        <f t="shared" si="1"/>
        <v>https://fancon.org/forum/index.php?showtopic=23960</v>
      </c>
      <c r="K21" s="13" t="s">
        <v>5</v>
      </c>
      <c r="L21" s="21"/>
      <c r="M21" s="23"/>
      <c r="N21" s="28"/>
      <c r="O21" s="28"/>
      <c r="P21" s="28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</row>
    <row r="22" spans="1:28" x14ac:dyDescent="0.25">
      <c r="A22" s="22"/>
      <c r="B22" s="7" t="s">
        <v>28</v>
      </c>
      <c r="C22" s="19"/>
      <c r="D22" s="12">
        <v>23833</v>
      </c>
      <c r="E22" s="4"/>
      <c r="F22" s="13" t="s">
        <v>5</v>
      </c>
      <c r="G22" s="14" t="s">
        <v>54</v>
      </c>
      <c r="H22" s="16" t="s">
        <v>80</v>
      </c>
      <c r="I22" s="15" t="str">
        <f t="shared" si="0"/>
        <v>https://sf.fancon.org/2026sf_Preventivnoe_pravosudie</v>
      </c>
      <c r="J22" s="15" t="str">
        <f t="shared" si="1"/>
        <v>https://fancon.org/forum/index.php?showtopic=23961</v>
      </c>
      <c r="K22" s="13" t="s">
        <v>5</v>
      </c>
      <c r="L22" s="21"/>
      <c r="M22" s="23"/>
      <c r="N22" s="28"/>
      <c r="O22" s="28"/>
      <c r="P22" s="28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spans="1:28" x14ac:dyDescent="0.25">
      <c r="A23" s="22"/>
      <c r="B23" s="7" t="s">
        <v>29</v>
      </c>
      <c r="C23" s="19"/>
      <c r="D23" s="12">
        <v>39646</v>
      </c>
      <c r="E23" s="4"/>
      <c r="F23" s="13" t="s">
        <v>5</v>
      </c>
      <c r="G23" s="14" t="s">
        <v>55</v>
      </c>
      <c r="H23" s="16" t="s">
        <v>81</v>
      </c>
      <c r="I23" s="15" t="str">
        <f t="shared" si="0"/>
        <v>https://sf.fancon.org/2026sf_Privet</v>
      </c>
      <c r="J23" s="15" t="str">
        <f t="shared" si="1"/>
        <v>https://fancon.org/forum/index.php?showtopic=23963</v>
      </c>
      <c r="K23" s="13" t="s">
        <v>5</v>
      </c>
      <c r="L23" s="21"/>
      <c r="M23" s="23"/>
      <c r="N23" s="28"/>
      <c r="O23" s="28"/>
      <c r="P23" s="28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28" x14ac:dyDescent="0.25">
      <c r="A24" s="22"/>
      <c r="B24" s="7" t="s">
        <v>30</v>
      </c>
      <c r="C24" s="19"/>
      <c r="D24" s="12">
        <v>38972</v>
      </c>
      <c r="E24" s="4"/>
      <c r="F24" s="13" t="s">
        <v>5</v>
      </c>
      <c r="G24" s="14" t="s">
        <v>56</v>
      </c>
      <c r="H24" s="16" t="s">
        <v>82</v>
      </c>
      <c r="I24" s="15" t="str">
        <f t="shared" si="0"/>
        <v>https://sf.fancon.org/2026sf_Sadovnik_pustoty</v>
      </c>
      <c r="J24" s="15" t="str">
        <f t="shared" si="1"/>
        <v>https://fancon.org/forum/index.php?showtopic=23967</v>
      </c>
      <c r="K24" s="13" t="s">
        <v>5</v>
      </c>
      <c r="L24" s="21"/>
      <c r="M24" s="23"/>
      <c r="N24" s="28"/>
      <c r="O24" s="28"/>
      <c r="P24" s="28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</row>
    <row r="25" spans="1:28" x14ac:dyDescent="0.25">
      <c r="A25" s="22"/>
      <c r="B25" s="7" t="s">
        <v>31</v>
      </c>
      <c r="C25" s="19"/>
      <c r="D25" s="12">
        <v>39935</v>
      </c>
      <c r="E25" s="4"/>
      <c r="F25" s="13" t="s">
        <v>5</v>
      </c>
      <c r="G25" s="14" t="s">
        <v>57</v>
      </c>
      <c r="H25" s="16" t="s">
        <v>83</v>
      </c>
      <c r="I25" s="15" t="str">
        <f t="shared" si="0"/>
        <v>https://sf.fancon.org/2026sf_Slovo_Kurta</v>
      </c>
      <c r="J25" s="15" t="str">
        <f t="shared" si="1"/>
        <v>https://fancon.org/forum/index.php?showtopic=23969</v>
      </c>
      <c r="K25" s="13" t="s">
        <v>5</v>
      </c>
      <c r="L25" s="21"/>
      <c r="M25" s="23"/>
      <c r="N25" s="28"/>
      <c r="O25" s="28"/>
      <c r="P25" s="28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</row>
    <row r="26" spans="1:28" x14ac:dyDescent="0.25">
      <c r="A26" s="22"/>
      <c r="B26" s="7" t="s">
        <v>32</v>
      </c>
      <c r="C26" s="19"/>
      <c r="D26" s="12">
        <v>33912</v>
      </c>
      <c r="E26" s="4"/>
      <c r="F26" s="13" t="s">
        <v>5</v>
      </c>
      <c r="G26" s="14" t="s">
        <v>58</v>
      </c>
      <c r="H26" s="16" t="s">
        <v>84</v>
      </c>
      <c r="I26" s="15" t="str">
        <f t="shared" si="0"/>
        <v>https://sf.fancon.org/2026sf_Tarakashenka</v>
      </c>
      <c r="J26" s="15" t="str">
        <f t="shared" si="1"/>
        <v>https://fancon.org/forum/index.php?showtopic=23972</v>
      </c>
      <c r="K26" s="13" t="s">
        <v>5</v>
      </c>
      <c r="L26" s="21"/>
      <c r="M26" s="23"/>
      <c r="N26" s="28"/>
      <c r="O26" s="28"/>
      <c r="P26" s="28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</row>
    <row r="27" spans="1:28" ht="28.5" x14ac:dyDescent="0.25">
      <c r="A27" s="22"/>
      <c r="B27" s="7" t="s">
        <v>33</v>
      </c>
      <c r="C27" s="19"/>
      <c r="D27" s="12">
        <v>34939</v>
      </c>
      <c r="E27" s="4"/>
      <c r="F27" s="13" t="s">
        <v>5</v>
      </c>
      <c r="G27" s="14" t="s">
        <v>59</v>
      </c>
      <c r="H27" s="16" t="s">
        <v>85</v>
      </c>
      <c r="I27" s="15" t="str">
        <f t="shared" si="0"/>
        <v>https://sf.fancon.org/2026sf_Teorema_o_tehnologicheskom_gorizonte</v>
      </c>
      <c r="J27" s="15" t="str">
        <f t="shared" si="1"/>
        <v>https://fancon.org/forum/index.php?showtopic=23973</v>
      </c>
      <c r="K27" s="13" t="s">
        <v>5</v>
      </c>
      <c r="L27" s="21"/>
      <c r="M27" s="23"/>
      <c r="N27" s="28"/>
      <c r="O27" s="28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</row>
    <row r="28" spans="1:28" x14ac:dyDescent="0.25">
      <c r="A28" s="22"/>
      <c r="B28" s="7" t="s">
        <v>34</v>
      </c>
      <c r="C28" s="19"/>
      <c r="D28" s="12">
        <v>16777</v>
      </c>
      <c r="E28" s="4"/>
      <c r="F28" s="13" t="s">
        <v>5</v>
      </c>
      <c r="G28" s="14" t="s">
        <v>60</v>
      </c>
      <c r="H28" s="16" t="s">
        <v>86</v>
      </c>
      <c r="I28" s="15" t="str">
        <f t="shared" si="0"/>
        <v>https://sf.fancon.org/2026sf_Hranitel_skorosti</v>
      </c>
      <c r="J28" s="15" t="str">
        <f t="shared" si="1"/>
        <v>https://fancon.org/forum/index.php?showtopic=23977</v>
      </c>
      <c r="K28" s="13" t="s">
        <v>5</v>
      </c>
      <c r="L28" s="21"/>
      <c r="M28" s="23"/>
      <c r="N28" s="28"/>
      <c r="O28" s="28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</row>
    <row r="29" spans="1:28" x14ac:dyDescent="0.25">
      <c r="A29" s="38"/>
      <c r="B29" s="32"/>
      <c r="C29" s="32"/>
      <c r="D29" s="36"/>
      <c r="E29" s="36"/>
      <c r="F29" s="38"/>
      <c r="G29" s="39"/>
      <c r="H29" s="39"/>
      <c r="I29" s="39"/>
      <c r="J29" s="39"/>
      <c r="K29" s="38"/>
      <c r="L29" s="32"/>
      <c r="M29" s="32"/>
      <c r="N29" s="39"/>
      <c r="O29" s="39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</row>
    <row r="30" spans="1:28" x14ac:dyDescent="0.25">
      <c r="A30" s="38"/>
      <c r="B30" s="32"/>
      <c r="C30" s="32"/>
      <c r="D30" s="36"/>
      <c r="E30" s="36"/>
      <c r="F30" s="38"/>
      <c r="G30" s="39"/>
      <c r="H30" s="39"/>
      <c r="I30" s="39"/>
      <c r="J30" s="39"/>
      <c r="K30" s="38"/>
      <c r="L30" s="32"/>
      <c r="M30" s="32"/>
      <c r="N30" s="39"/>
      <c r="O30" s="39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</row>
    <row r="31" spans="1:28" ht="15.75" x14ac:dyDescent="0.25">
      <c r="A31" s="38"/>
      <c r="B31" s="32"/>
      <c r="C31" s="33" t="s">
        <v>87</v>
      </c>
      <c r="D31" s="34" t="s">
        <v>2</v>
      </c>
      <c r="E31" s="35">
        <f>SUMPRODUCT(E3:E28,D3:D28)</f>
        <v>0</v>
      </c>
      <c r="F31" s="38"/>
      <c r="G31" s="39"/>
      <c r="H31" s="39"/>
      <c r="I31" s="39"/>
      <c r="J31" s="39"/>
      <c r="K31" s="38"/>
      <c r="L31" s="32"/>
      <c r="M31" s="32"/>
      <c r="N31" s="39"/>
      <c r="O31" s="39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</row>
    <row r="32" spans="1:28" ht="15.75" x14ac:dyDescent="0.25">
      <c r="A32" s="38"/>
      <c r="B32" s="32"/>
      <c r="C32" s="32"/>
      <c r="D32" s="34"/>
      <c r="E32" s="34"/>
      <c r="F32" s="38"/>
      <c r="G32" s="39"/>
      <c r="H32" s="39"/>
      <c r="I32" s="39"/>
      <c r="J32" s="39"/>
      <c r="K32" s="38"/>
      <c r="L32" s="32"/>
      <c r="M32" s="32"/>
      <c r="N32" s="39"/>
      <c r="O32" s="39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</row>
    <row r="33" spans="1:28" ht="15.75" x14ac:dyDescent="0.25">
      <c r="A33" s="38"/>
      <c r="B33" s="32"/>
      <c r="C33" s="32"/>
      <c r="D33" s="36"/>
      <c r="E33" s="37">
        <f>E31/SUM(D3:D28)</f>
        <v>0</v>
      </c>
      <c r="F33" s="38"/>
      <c r="G33" s="39"/>
      <c r="H33" s="39"/>
      <c r="I33" s="39"/>
      <c r="J33" s="39"/>
      <c r="K33" s="38"/>
      <c r="L33" s="32"/>
      <c r="M33" s="32"/>
      <c r="N33" s="39"/>
      <c r="O33" s="39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</row>
    <row r="34" spans="1:28" x14ac:dyDescent="0.25">
      <c r="A34" s="38"/>
      <c r="B34" s="32"/>
      <c r="C34" s="32"/>
      <c r="D34" s="36"/>
      <c r="E34" s="36"/>
      <c r="F34" s="38"/>
      <c r="G34" s="39"/>
      <c r="H34" s="39"/>
      <c r="I34" s="39"/>
      <c r="J34" s="39"/>
      <c r="K34" s="38"/>
      <c r="L34" s="32"/>
      <c r="M34" s="32"/>
      <c r="N34" s="39"/>
      <c r="O34" s="39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</row>
    <row r="35" spans="1:28" x14ac:dyDescent="0.25">
      <c r="A35" s="38"/>
      <c r="B35" s="32"/>
      <c r="C35" s="32"/>
      <c r="D35" s="36"/>
      <c r="E35" s="36"/>
      <c r="F35" s="38"/>
      <c r="G35" s="39"/>
      <c r="H35" s="39"/>
      <c r="I35" s="39"/>
      <c r="J35" s="39"/>
      <c r="K35" s="38"/>
      <c r="L35" s="32"/>
      <c r="M35" s="32"/>
      <c r="N35" s="39"/>
      <c r="O35" s="39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</row>
    <row r="36" spans="1:28" x14ac:dyDescent="0.25">
      <c r="A36" s="38"/>
      <c r="B36" s="32"/>
      <c r="C36" s="32"/>
      <c r="D36" s="36"/>
      <c r="E36" s="36"/>
      <c r="F36" s="38"/>
      <c r="G36" s="39"/>
      <c r="H36" s="39"/>
      <c r="I36" s="39"/>
      <c r="J36" s="39"/>
      <c r="K36" s="38"/>
      <c r="L36" s="32"/>
      <c r="M36" s="32"/>
      <c r="N36" s="39"/>
      <c r="O36" s="39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</row>
    <row r="37" spans="1:28" x14ac:dyDescent="0.25">
      <c r="A37" s="38"/>
      <c r="B37" s="32"/>
      <c r="C37" s="32"/>
      <c r="D37" s="36"/>
      <c r="E37" s="36"/>
      <c r="F37" s="38"/>
      <c r="G37" s="39"/>
      <c r="H37" s="39"/>
      <c r="I37" s="39"/>
      <c r="J37" s="39"/>
      <c r="K37" s="38"/>
      <c r="L37" s="32"/>
      <c r="M37" s="32"/>
      <c r="N37" s="39"/>
      <c r="O37" s="39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</row>
    <row r="38" spans="1:28" x14ac:dyDescent="0.25">
      <c r="A38" s="38"/>
      <c r="B38" s="32"/>
      <c r="C38" s="32"/>
      <c r="D38" s="36"/>
      <c r="E38" s="36"/>
      <c r="F38" s="38"/>
      <c r="G38" s="39"/>
      <c r="H38" s="39"/>
      <c r="I38" s="39"/>
      <c r="J38" s="39"/>
      <c r="K38" s="38"/>
      <c r="L38" s="32"/>
      <c r="M38" s="32"/>
      <c r="N38" s="39"/>
      <c r="O38" s="39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</row>
    <row r="39" spans="1:28" x14ac:dyDescent="0.25">
      <c r="A39" s="38"/>
      <c r="B39" s="32"/>
      <c r="C39" s="32"/>
      <c r="D39" s="36"/>
      <c r="E39" s="36"/>
      <c r="F39" s="38"/>
      <c r="G39" s="39"/>
      <c r="H39" s="39"/>
      <c r="I39" s="39"/>
      <c r="J39" s="39"/>
      <c r="K39" s="38"/>
      <c r="L39" s="32"/>
      <c r="M39" s="32"/>
      <c r="N39" s="39"/>
      <c r="O39" s="39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</row>
  </sheetData>
  <sortState ref="A3:Q164">
    <sortCondition ref="B3:B164"/>
  </sortState>
  <conditionalFormatting sqref="E3:E28">
    <cfRule type="cellIs" dxfId="1" priority="11" operator="lessThan">
      <formula>0</formula>
    </cfRule>
    <cfRule type="cellIs" dxfId="0" priority="12" operator="greaterThan">
      <formula>1</formula>
    </cfRule>
  </conditionalFormatting>
  <dataValidations count="1">
    <dataValidation type="whole" errorStyle="warning" operator="equal" allowBlank="1" showErrorMessage="1" error="Можно ввести только число 1 (если рассказ прочитан) или оставить пустое значение" sqref="E3:E28">
      <formula1>1</formula1>
    </dataValidation>
  </dataValidations>
  <pageMargins left="0.31496062992125984" right="0.31496062992125984" top="0.35433070866141736" bottom="0.35433070866141736" header="0" footer="0"/>
  <pageSetup paperSize="9" scale="45" fitToHeight="6" orientation="portrait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OK 2026 финал</vt:lpstr>
      <vt:lpstr>'OK 2026 финал'!Область_печати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</dc:creator>
  <cp:lastModifiedBy>Kir</cp:lastModifiedBy>
  <cp:lastPrinted>2021-04-25T20:42:09Z</cp:lastPrinted>
  <dcterms:created xsi:type="dcterms:W3CDTF">2015-04-26T11:11:32Z</dcterms:created>
  <dcterms:modified xsi:type="dcterms:W3CDTF">2026-02-22T18:55:49Z</dcterms:modified>
</cp:coreProperties>
</file>